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2435"/>
  </bookViews>
  <sheets>
    <sheet name="HUMMEL PACKING LIST " sheetId="1" r:id="rId1"/>
  </sheets>
  <definedNames>
    <definedName name="_xlnm.Print_Area" localSheetId="0">'HUMMEL PACKING LIST '!$A$1:$O$8</definedName>
  </definedNames>
  <calcPr calcId="152511"/>
</workbook>
</file>

<file path=xl/calcChain.xml><?xml version="1.0" encoding="utf-8"?>
<calcChain xmlns="http://schemas.openxmlformats.org/spreadsheetml/2006/main">
  <c r="O4" i="1" l="1"/>
  <c r="H4" i="1" s="1"/>
  <c r="O5" i="1"/>
  <c r="H5" i="1"/>
  <c r="O6" i="1"/>
  <c r="H6" i="1" s="1"/>
  <c r="O7" i="1"/>
  <c r="H7" i="1" s="1"/>
  <c r="F7" i="1"/>
  <c r="F6" i="1"/>
  <c r="F5" i="1"/>
  <c r="F4" i="1"/>
  <c r="O3" i="1"/>
  <c r="H3" i="1" s="1"/>
  <c r="H8" i="1" s="1"/>
  <c r="F3" i="1" l="1"/>
  <c r="F8" i="1" s="1"/>
  <c r="O8" i="1"/>
</calcChain>
</file>

<file path=xl/sharedStrings.xml><?xml version="1.0" encoding="utf-8"?>
<sst xmlns="http://schemas.openxmlformats.org/spreadsheetml/2006/main" count="37" uniqueCount="29">
  <si>
    <t>Name</t>
  </si>
  <si>
    <t>XS</t>
  </si>
  <si>
    <t>S</t>
  </si>
  <si>
    <t>M</t>
  </si>
  <si>
    <t>L</t>
  </si>
  <si>
    <t>XL</t>
  </si>
  <si>
    <t>XXL</t>
  </si>
  <si>
    <t>TOTAL</t>
  </si>
  <si>
    <t>Hummel</t>
  </si>
  <si>
    <t>T.Shirt Big Logo</t>
  </si>
  <si>
    <t>black</t>
  </si>
  <si>
    <t>grey melange</t>
  </si>
  <si>
    <t>marine</t>
  </si>
  <si>
    <t>white</t>
  </si>
  <si>
    <t>egret melange</t>
  </si>
  <si>
    <t>205582-2001</t>
  </si>
  <si>
    <t>205582-2006</t>
  </si>
  <si>
    <t>205582-7026</t>
  </si>
  <si>
    <t>205582-9001</t>
  </si>
  <si>
    <t>205582-9158</t>
  </si>
  <si>
    <t>Product</t>
  </si>
  <si>
    <t>UVP / RRP in €</t>
  </si>
  <si>
    <t>Brand</t>
  </si>
  <si>
    <t>Colour</t>
  </si>
  <si>
    <t xml:space="preserve">Total Retail Value </t>
  </si>
  <si>
    <t xml:space="preserve">SIZES  </t>
  </si>
  <si>
    <t xml:space="preserve">New Merchandise. Take all offer only. Exworks Germany </t>
  </si>
  <si>
    <t xml:space="preserve"> PRICE </t>
  </si>
  <si>
    <t xml:space="preserve"> Take All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</si>
</sst>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i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37">
    <xf numFmtId="0" fontId="0" fillId="0" borderId="0" xfId="0"/>
    <xf numFmtId="0" fontId="0" fillId="2" borderId="0" xfId="0" applyFill="1" applyProtection="1"/>
    <xf numFmtId="7" fontId="4" fillId="2" borderId="0" xfId="1" applyNumberFormat="1" applyFont="1" applyFill="1" applyProtection="1"/>
    <xf numFmtId="0" fontId="0" fillId="2" borderId="0" xfId="0" applyFill="1" applyAlignment="1" applyProtection="1">
      <alignment horizontal="center"/>
    </xf>
    <xf numFmtId="0" fontId="3" fillId="2" borderId="0" xfId="0" applyFont="1" applyFill="1" applyProtection="1"/>
    <xf numFmtId="0" fontId="0" fillId="2" borderId="0" xfId="0" applyFill="1"/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164" fontId="3" fillId="3" borderId="4" xfId="0" applyNumberFormat="1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wrapText="1"/>
    </xf>
    <xf numFmtId="7" fontId="4" fillId="3" borderId="6" xfId="1" applyNumberFormat="1" applyFont="1" applyFill="1" applyBorder="1" applyAlignment="1" applyProtection="1">
      <alignment horizontal="center"/>
    </xf>
    <xf numFmtId="7" fontId="4" fillId="2" borderId="7" xfId="1" applyNumberFormat="1" applyFont="1" applyFill="1" applyBorder="1" applyProtection="1"/>
    <xf numFmtId="0" fontId="3" fillId="3" borderId="8" xfId="0" applyFont="1" applyFill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/>
    </xf>
    <xf numFmtId="7" fontId="4" fillId="3" borderId="11" xfId="1" applyNumberFormat="1" applyFont="1" applyFill="1" applyBorder="1" applyAlignment="1" applyProtection="1">
      <alignment horizontal="center"/>
    </xf>
    <xf numFmtId="0" fontId="3" fillId="3" borderId="12" xfId="0" applyFont="1" applyFill="1" applyBorder="1" applyAlignment="1" applyProtection="1">
      <alignment horizontal="center" wrapText="1"/>
    </xf>
    <xf numFmtId="0" fontId="0" fillId="3" borderId="0" xfId="0" applyFill="1" applyProtection="1"/>
    <xf numFmtId="7" fontId="4" fillId="3" borderId="0" xfId="1" applyNumberFormat="1" applyFont="1" applyFill="1" applyProtection="1"/>
    <xf numFmtId="164" fontId="0" fillId="3" borderId="0" xfId="0" applyNumberFormat="1" applyFill="1" applyAlignment="1"/>
    <xf numFmtId="164" fontId="0" fillId="3" borderId="0" xfId="0" applyNumberFormat="1" applyFill="1"/>
    <xf numFmtId="0" fontId="0" fillId="3" borderId="0" xfId="0" applyFill="1" applyAlignment="1" applyProtection="1">
      <alignment horizontal="center"/>
    </xf>
    <xf numFmtId="0" fontId="3" fillId="3" borderId="0" xfId="0" applyFont="1" applyFill="1" applyProtection="1"/>
    <xf numFmtId="0" fontId="0" fillId="2" borderId="12" xfId="0" applyFill="1" applyBorder="1" applyProtection="1"/>
    <xf numFmtId="7" fontId="4" fillId="2" borderId="12" xfId="1" applyNumberFormat="1" applyFont="1" applyFill="1" applyBorder="1" applyProtection="1"/>
    <xf numFmtId="164" fontId="0" fillId="2" borderId="12" xfId="0" applyNumberFormat="1" applyFill="1" applyBorder="1" applyAlignment="1"/>
    <xf numFmtId="164" fontId="0" fillId="2" borderId="13" xfId="0" applyNumberFormat="1" applyFill="1" applyBorder="1"/>
    <xf numFmtId="0" fontId="0" fillId="2" borderId="13" xfId="0" applyFill="1" applyBorder="1" applyAlignment="1" applyProtection="1">
      <alignment horizontal="center"/>
    </xf>
    <xf numFmtId="0" fontId="3" fillId="2" borderId="14" xfId="0" applyFont="1" applyFill="1" applyBorder="1" applyProtection="1"/>
    <xf numFmtId="164" fontId="3" fillId="2" borderId="12" xfId="0" applyNumberFormat="1" applyFont="1" applyFill="1" applyBorder="1" applyAlignment="1"/>
    <xf numFmtId="164" fontId="0" fillId="2" borderId="12" xfId="0" applyNumberFormat="1" applyFill="1" applyBorder="1"/>
    <xf numFmtId="0" fontId="0" fillId="2" borderId="12" xfId="0" applyFill="1" applyBorder="1" applyAlignment="1" applyProtection="1">
      <alignment horizontal="center"/>
    </xf>
    <xf numFmtId="164" fontId="0" fillId="2" borderId="0" xfId="0" applyNumberFormat="1" applyFill="1" applyAlignment="1"/>
    <xf numFmtId="0" fontId="3" fillId="2" borderId="15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cid:image002.jpg@01D7BF94.CB4FD23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114300</xdr:rowOff>
    </xdr:to>
    <xdr:sp macro="" textlink="">
      <xdr:nvSpPr>
        <xdr:cNvPr id="1025" name="AutoShape 758" descr="Quellbild anzeigen"/>
        <xdr:cNvSpPr>
          <a:spLocks noChangeAspect="1" noChangeArrowheads="1"/>
        </xdr:cNvSpPr>
      </xdr:nvSpPr>
      <xdr:spPr bwMode="auto">
        <a:xfrm>
          <a:off x="5114925" y="7810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8</xdr:row>
      <xdr:rowOff>114300</xdr:rowOff>
    </xdr:to>
    <xdr:sp macro="" textlink="">
      <xdr:nvSpPr>
        <xdr:cNvPr id="1026" name="AutoShape 765" descr="Quellbild anzeigen"/>
        <xdr:cNvSpPr>
          <a:spLocks noChangeAspect="1" noChangeArrowheads="1"/>
        </xdr:cNvSpPr>
      </xdr:nvSpPr>
      <xdr:spPr bwMode="auto">
        <a:xfrm>
          <a:off x="11182350" y="7810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114300</xdr:rowOff>
    </xdr:to>
    <xdr:sp macro="" textlink="">
      <xdr:nvSpPr>
        <xdr:cNvPr id="1027" name="AutoShape 768"/>
        <xdr:cNvSpPr>
          <a:spLocks noChangeAspect="1" noChangeArrowheads="1"/>
        </xdr:cNvSpPr>
      </xdr:nvSpPr>
      <xdr:spPr bwMode="auto">
        <a:xfrm>
          <a:off x="5114925" y="7810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15</xdr:col>
      <xdr:colOff>3829050</xdr:colOff>
      <xdr:row>42</xdr:row>
      <xdr:rowOff>47625</xdr:rowOff>
    </xdr:to>
    <xdr:sp macro="" textlink="">
      <xdr:nvSpPr>
        <xdr:cNvPr id="1028" name="AutoShape 782"/>
        <xdr:cNvSpPr>
          <a:spLocks noChangeAspect="1" noChangeArrowheads="1"/>
        </xdr:cNvSpPr>
      </xdr:nvSpPr>
      <xdr:spPr bwMode="auto">
        <a:xfrm>
          <a:off x="11182350" y="7810500"/>
          <a:ext cx="6438900" cy="6715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9</xdr:col>
      <xdr:colOff>0</xdr:colOff>
      <xdr:row>42</xdr:row>
      <xdr:rowOff>47625</xdr:rowOff>
    </xdr:to>
    <xdr:sp macro="" textlink="">
      <xdr:nvSpPr>
        <xdr:cNvPr id="1029" name="AutoShape 784"/>
        <xdr:cNvSpPr>
          <a:spLocks noChangeAspect="1" noChangeArrowheads="1"/>
        </xdr:cNvSpPr>
      </xdr:nvSpPr>
      <xdr:spPr bwMode="auto">
        <a:xfrm>
          <a:off x="5114925" y="7810500"/>
          <a:ext cx="6419850" cy="6715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2076450</xdr:colOff>
      <xdr:row>2</xdr:row>
      <xdr:rowOff>38100</xdr:rowOff>
    </xdr:from>
    <xdr:to>
      <xdr:col>0</xdr:col>
      <xdr:colOff>2971800</xdr:colOff>
      <xdr:row>2</xdr:row>
      <xdr:rowOff>1343025</xdr:rowOff>
    </xdr:to>
    <xdr:pic>
      <xdr:nvPicPr>
        <xdr:cNvPr id="1030" name="Grafik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6450" y="895350"/>
          <a:ext cx="89535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2095500</xdr:colOff>
      <xdr:row>3</xdr:row>
      <xdr:rowOff>104775</xdr:rowOff>
    </xdr:from>
    <xdr:to>
      <xdr:col>0</xdr:col>
      <xdr:colOff>2981325</xdr:colOff>
      <xdr:row>3</xdr:row>
      <xdr:rowOff>1323975</xdr:rowOff>
    </xdr:to>
    <xdr:pic>
      <xdr:nvPicPr>
        <xdr:cNvPr id="1031" name="Grafik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95500" y="2352675"/>
          <a:ext cx="8858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2181225</xdr:colOff>
      <xdr:row>4</xdr:row>
      <xdr:rowOff>76200</xdr:rowOff>
    </xdr:from>
    <xdr:to>
      <xdr:col>0</xdr:col>
      <xdr:colOff>3000375</xdr:colOff>
      <xdr:row>4</xdr:row>
      <xdr:rowOff>1304925</xdr:rowOff>
    </xdr:to>
    <xdr:pic>
      <xdr:nvPicPr>
        <xdr:cNvPr id="1032" name="Grafik 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81225" y="3714750"/>
          <a:ext cx="8191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2133600</xdr:colOff>
      <xdr:row>5</xdr:row>
      <xdr:rowOff>47625</xdr:rowOff>
    </xdr:from>
    <xdr:to>
      <xdr:col>0</xdr:col>
      <xdr:colOff>3000375</xdr:colOff>
      <xdr:row>5</xdr:row>
      <xdr:rowOff>1352550</xdr:rowOff>
    </xdr:to>
    <xdr:pic>
      <xdr:nvPicPr>
        <xdr:cNvPr id="1033" name="Grafik 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33600" y="5076825"/>
          <a:ext cx="8667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1914525</xdr:colOff>
      <xdr:row>6</xdr:row>
      <xdr:rowOff>85725</xdr:rowOff>
    </xdr:from>
    <xdr:to>
      <xdr:col>1</xdr:col>
      <xdr:colOff>0</xdr:colOff>
      <xdr:row>6</xdr:row>
      <xdr:rowOff>1343025</xdr:rowOff>
    </xdr:to>
    <xdr:pic>
      <xdr:nvPicPr>
        <xdr:cNvPr id="1034" name="Grafik 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14525" y="6505575"/>
          <a:ext cx="108585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0</xdr:row>
      <xdr:rowOff>28575</xdr:rowOff>
    </xdr:from>
    <xdr:to>
      <xdr:col>0</xdr:col>
      <xdr:colOff>2714625</xdr:colOff>
      <xdr:row>0</xdr:row>
      <xdr:rowOff>600075</xdr:rowOff>
    </xdr:to>
    <xdr:pic>
      <xdr:nvPicPr>
        <xdr:cNvPr id="1035" name="Grafik 1" descr="cid:image002.jpg@01D7BF94.CB4FD230"/>
        <xdr:cNvPicPr>
          <a:picLocks noChangeAspect="1" noChangeArrowheads="1"/>
        </xdr:cNvPicPr>
      </xdr:nvPicPr>
      <xdr:blipFill>
        <a:blip xmlns:r="http://schemas.openxmlformats.org/officeDocument/2006/relationships" r:embed="rId6" r:link="rId7" cstate="print"/>
        <a:srcRect/>
        <a:stretch>
          <a:fillRect/>
        </a:stretch>
      </xdr:blipFill>
      <xdr:spPr bwMode="auto">
        <a:xfrm>
          <a:off x="161925" y="28575"/>
          <a:ext cx="25527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533400</xdr:colOff>
      <xdr:row>4</xdr:row>
      <xdr:rowOff>428625</xdr:rowOff>
    </xdr:from>
    <xdr:ext cx="184731" cy="264560"/>
    <xdr:sp macro="" textlink="">
      <xdr:nvSpPr>
        <xdr:cNvPr id="2" name="ZoneTexte 1">
          <a:extLst>
            <a:ext uri="{FF2B5EF4-FFF2-40B4-BE49-F238E27FC236}"/>
          </a:extLst>
        </xdr:cNvPr>
        <xdr:cNvSpPr txBox="1"/>
      </xdr:nvSpPr>
      <xdr:spPr>
        <a:xfrm>
          <a:off x="774382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zoomScaleNormal="100" zoomScaleSheetLayoutView="100" workbookViewId="0">
      <pane ySplit="2" topLeftCell="A3" activePane="bottomLeft" state="frozen"/>
      <selection pane="bottomLeft" activeCell="P3" sqref="P3"/>
    </sheetView>
  </sheetViews>
  <sheetFormatPr defaultRowHeight="15" x14ac:dyDescent="0.25"/>
  <cols>
    <col min="1" max="1" width="45" style="1" customWidth="1"/>
    <col min="2" max="2" width="9.42578125" style="1" customWidth="1"/>
    <col min="3" max="3" width="22.28515625" style="1" customWidth="1"/>
    <col min="4" max="4" width="16.85546875" style="1" customWidth="1"/>
    <col min="5" max="5" width="14.5703125" style="2" customWidth="1"/>
    <col min="6" max="6" width="18.7109375" style="2" customWidth="1"/>
    <col min="7" max="7" width="20.42578125" style="33" customWidth="1"/>
    <col min="8" max="8" width="20.42578125" style="5" customWidth="1"/>
    <col min="9" max="14" width="5.28515625" style="3" customWidth="1"/>
    <col min="15" max="15" width="7.42578125" style="4" customWidth="1"/>
    <col min="16" max="16" width="69" style="1" customWidth="1"/>
    <col min="17" max="16384" width="9.140625" style="5"/>
  </cols>
  <sheetData>
    <row r="1" spans="1:15" ht="48" customHeight="1" thickBot="1" x14ac:dyDescent="0.3">
      <c r="A1" s="5"/>
      <c r="B1" s="36" t="s">
        <v>26</v>
      </c>
      <c r="C1" s="36"/>
      <c r="D1" s="36"/>
      <c r="E1" s="36"/>
      <c r="F1" s="12"/>
      <c r="G1" s="5"/>
      <c r="H1" s="10"/>
      <c r="I1" s="34" t="s">
        <v>25</v>
      </c>
      <c r="J1" s="35"/>
      <c r="K1" s="35"/>
      <c r="L1" s="35"/>
      <c r="M1" s="35"/>
      <c r="N1" s="35"/>
      <c r="O1" s="35"/>
    </row>
    <row r="2" spans="1:15" ht="20.100000000000001" customHeight="1" thickBot="1" x14ac:dyDescent="0.3">
      <c r="A2" s="13" t="s">
        <v>20</v>
      </c>
      <c r="B2" s="14" t="s">
        <v>22</v>
      </c>
      <c r="C2" s="15" t="s">
        <v>0</v>
      </c>
      <c r="D2" s="15" t="s">
        <v>23</v>
      </c>
      <c r="E2" s="16" t="s">
        <v>21</v>
      </c>
      <c r="F2" s="11" t="s">
        <v>24</v>
      </c>
      <c r="G2" s="9" t="s">
        <v>27</v>
      </c>
      <c r="H2" s="17" t="s">
        <v>28</v>
      </c>
      <c r="I2" s="8" t="s">
        <v>1</v>
      </c>
      <c r="J2" s="6" t="s">
        <v>2</v>
      </c>
      <c r="K2" s="6" t="s">
        <v>3</v>
      </c>
      <c r="L2" s="6" t="s">
        <v>4</v>
      </c>
      <c r="M2" s="6" t="s">
        <v>5</v>
      </c>
      <c r="N2" s="6" t="s">
        <v>6</v>
      </c>
      <c r="O2" s="7" t="s">
        <v>7</v>
      </c>
    </row>
    <row r="3" spans="1:15" ht="110.1" customHeight="1" x14ac:dyDescent="0.25">
      <c r="A3" s="24" t="s">
        <v>15</v>
      </c>
      <c r="B3" s="24" t="s">
        <v>8</v>
      </c>
      <c r="C3" s="24" t="s">
        <v>9</v>
      </c>
      <c r="D3" s="24" t="s">
        <v>10</v>
      </c>
      <c r="E3" s="25">
        <v>14.95</v>
      </c>
      <c r="F3" s="25">
        <f>E3*O3</f>
        <v>112125</v>
      </c>
      <c r="G3" s="26">
        <v>2.95</v>
      </c>
      <c r="H3" s="27">
        <f>G3*O3</f>
        <v>22125</v>
      </c>
      <c r="I3" s="28"/>
      <c r="J3" s="5">
        <v>1020</v>
      </c>
      <c r="K3" s="28">
        <v>1620</v>
      </c>
      <c r="L3" s="28">
        <v>2220</v>
      </c>
      <c r="M3" s="28">
        <v>1620</v>
      </c>
      <c r="N3" s="28">
        <v>1020</v>
      </c>
      <c r="O3" s="29">
        <f>SUM(I3:N3)</f>
        <v>7500</v>
      </c>
    </row>
    <row r="4" spans="1:15" ht="110.1" customHeight="1" x14ac:dyDescent="0.25">
      <c r="A4" s="24" t="s">
        <v>16</v>
      </c>
      <c r="B4" s="24" t="s">
        <v>8</v>
      </c>
      <c r="C4" s="24" t="s">
        <v>9</v>
      </c>
      <c r="D4" s="24" t="s">
        <v>11</v>
      </c>
      <c r="E4" s="25">
        <v>14.95</v>
      </c>
      <c r="F4" s="25">
        <f>E4*O4</f>
        <v>112125</v>
      </c>
      <c r="G4" s="30">
        <v>2.95</v>
      </c>
      <c r="H4" s="31">
        <f>G4*O4</f>
        <v>22125</v>
      </c>
      <c r="I4" s="32"/>
      <c r="J4" s="32">
        <v>1020</v>
      </c>
      <c r="K4" s="32">
        <v>1620</v>
      </c>
      <c r="L4" s="32">
        <v>2220</v>
      </c>
      <c r="M4" s="32">
        <v>1620</v>
      </c>
      <c r="N4" s="32">
        <v>1020</v>
      </c>
      <c r="O4" s="29">
        <f>SUM(I4:N4)</f>
        <v>7500</v>
      </c>
    </row>
    <row r="5" spans="1:15" ht="110.1" customHeight="1" x14ac:dyDescent="0.25">
      <c r="A5" s="24" t="s">
        <v>17</v>
      </c>
      <c r="B5" s="24" t="s">
        <v>8</v>
      </c>
      <c r="C5" s="24" t="s">
        <v>9</v>
      </c>
      <c r="D5" s="24" t="s">
        <v>12</v>
      </c>
      <c r="E5" s="25">
        <v>14.95</v>
      </c>
      <c r="F5" s="25">
        <f>E5*O5</f>
        <v>112125</v>
      </c>
      <c r="G5" s="30">
        <v>2.95</v>
      </c>
      <c r="H5" s="31">
        <f>G5*O5</f>
        <v>22125</v>
      </c>
      <c r="I5" s="32"/>
      <c r="J5" s="32">
        <v>1020</v>
      </c>
      <c r="K5" s="32">
        <v>1620</v>
      </c>
      <c r="L5" s="32">
        <v>2220</v>
      </c>
      <c r="M5" s="32">
        <v>1620</v>
      </c>
      <c r="N5" s="32">
        <v>1020</v>
      </c>
      <c r="O5" s="29">
        <f>SUM(I5:N5)</f>
        <v>7500</v>
      </c>
    </row>
    <row r="6" spans="1:15" ht="110.1" customHeight="1" x14ac:dyDescent="0.25">
      <c r="A6" s="24" t="s">
        <v>18</v>
      </c>
      <c r="B6" s="24" t="s">
        <v>8</v>
      </c>
      <c r="C6" s="24" t="s">
        <v>9</v>
      </c>
      <c r="D6" s="24" t="s">
        <v>13</v>
      </c>
      <c r="E6" s="25">
        <v>14.95</v>
      </c>
      <c r="F6" s="25">
        <f>E6*O6</f>
        <v>112125</v>
      </c>
      <c r="G6" s="30">
        <v>2.95</v>
      </c>
      <c r="H6" s="31">
        <f>G6*O6</f>
        <v>22125</v>
      </c>
      <c r="I6" s="32"/>
      <c r="J6" s="32">
        <v>1020</v>
      </c>
      <c r="K6" s="32">
        <v>1620</v>
      </c>
      <c r="L6" s="32">
        <v>2220</v>
      </c>
      <c r="M6" s="32">
        <v>1620</v>
      </c>
      <c r="N6" s="32">
        <v>1020</v>
      </c>
      <c r="O6" s="29">
        <f>SUM(I6:N6)</f>
        <v>7500</v>
      </c>
    </row>
    <row r="7" spans="1:15" ht="110.1" customHeight="1" x14ac:dyDescent="0.25">
      <c r="A7" s="24" t="s">
        <v>19</v>
      </c>
      <c r="B7" s="24" t="s">
        <v>8</v>
      </c>
      <c r="C7" s="24" t="s">
        <v>9</v>
      </c>
      <c r="D7" s="24" t="s">
        <v>14</v>
      </c>
      <c r="E7" s="25">
        <v>14.95</v>
      </c>
      <c r="F7" s="25">
        <f>E7*O7</f>
        <v>112125</v>
      </c>
      <c r="G7" s="30">
        <v>2.95</v>
      </c>
      <c r="H7" s="31">
        <f>G7*O7</f>
        <v>22125</v>
      </c>
      <c r="I7" s="32"/>
      <c r="J7" s="32">
        <v>1020</v>
      </c>
      <c r="K7" s="32">
        <v>1620</v>
      </c>
      <c r="L7" s="32">
        <v>2220</v>
      </c>
      <c r="M7" s="32">
        <v>1620</v>
      </c>
      <c r="N7" s="32">
        <v>1020</v>
      </c>
      <c r="O7" s="29">
        <f>SUM(I7:N7)</f>
        <v>7500</v>
      </c>
    </row>
    <row r="8" spans="1:15" x14ac:dyDescent="0.25">
      <c r="A8" s="18"/>
      <c r="B8" s="18"/>
      <c r="C8" s="18"/>
      <c r="D8" s="18"/>
      <c r="E8" s="19"/>
      <c r="F8" s="19">
        <f>SUM(F3:F7)</f>
        <v>560625</v>
      </c>
      <c r="G8" s="20"/>
      <c r="H8" s="21">
        <f>SUM(H3:H7)</f>
        <v>110625</v>
      </c>
      <c r="I8" s="22"/>
      <c r="J8" s="22"/>
      <c r="K8" s="22"/>
      <c r="L8" s="22"/>
      <c r="M8" s="22"/>
      <c r="N8" s="22"/>
      <c r="O8" s="23">
        <f>SUM(O3:O7)</f>
        <v>37500</v>
      </c>
    </row>
  </sheetData>
  <sheetProtection selectLockedCells="1" selectUnlockedCells="1"/>
  <mergeCells count="2">
    <mergeCell ref="I1:O1"/>
    <mergeCell ref="B1:E1"/>
  </mergeCells>
  <phoneticPr fontId="2" type="noConversion"/>
  <pageMargins left="0.70866141732283472" right="0.70866141732283472" top="0.74803149606299213" bottom="0.74803149606299213" header="0.51181102362204722" footer="0.51181102362204722"/>
  <pageSetup scale="45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HUMMEL PACKING LIST </vt:lpstr>
      <vt:lpstr>'HUMMEL PACKING LIST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2022-07-04T13:26:50Z</dcterms:created>
  <dcterms:modified xsi:type="dcterms:W3CDTF">2022-07-04T17:06:25Z</dcterms:modified>
</cp:coreProperties>
</file>